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Shira\Dorpsbelang\"/>
    </mc:Choice>
  </mc:AlternateContent>
  <bookViews>
    <workbookView xWindow="0" yWindow="0" windowWidth="21960" windowHeight="9972"/>
  </bookViews>
  <sheets>
    <sheet name="Blad1" sheetId="1" r:id="rId1"/>
    <sheet name="Blad2" sheetId="2" r:id="rId2"/>
    <sheet name="Blad3" sheetId="3" r:id="rId3"/>
  </sheets>
  <definedNames>
    <definedName name="_xlnm.Print_Area" localSheetId="0">Blad1!$A$1:$J$70</definedName>
  </definedNames>
  <calcPr calcId="162913"/>
</workbook>
</file>

<file path=xl/calcChain.xml><?xml version="1.0" encoding="utf-8"?>
<calcChain xmlns="http://schemas.openxmlformats.org/spreadsheetml/2006/main">
  <c r="J17" i="1" l="1"/>
  <c r="I17" i="1"/>
  <c r="J36" i="1" l="1"/>
  <c r="I65" i="1"/>
  <c r="D65" i="1"/>
  <c r="J44" i="1" l="1"/>
  <c r="J28" i="1"/>
  <c r="J24" i="1" l="1"/>
  <c r="J5" i="1" s="1"/>
  <c r="I47" i="1" l="1"/>
  <c r="I9" i="1" s="1"/>
  <c r="J40" i="1"/>
  <c r="J32" i="1"/>
  <c r="E65" i="1"/>
  <c r="J65" i="1"/>
  <c r="J47" i="1" l="1"/>
  <c r="J7" i="1" s="1"/>
  <c r="J9" i="1" s="1"/>
  <c r="E5" i="1"/>
  <c r="E9" i="1" s="1"/>
</calcChain>
</file>

<file path=xl/sharedStrings.xml><?xml version="1.0" encoding="utf-8"?>
<sst xmlns="http://schemas.openxmlformats.org/spreadsheetml/2006/main" count="101" uniqueCount="71">
  <si>
    <t>Activa</t>
  </si>
  <si>
    <t>Passiva</t>
  </si>
  <si>
    <t xml:space="preserve"> </t>
  </si>
  <si>
    <t>1.</t>
  </si>
  <si>
    <t>2.</t>
  </si>
  <si>
    <t>4.</t>
  </si>
  <si>
    <t>Bank</t>
  </si>
  <si>
    <t>Algemene reserve</t>
  </si>
  <si>
    <t>Bestemmingsreserves</t>
  </si>
  <si>
    <t>Lasten</t>
  </si>
  <si>
    <t>Baten</t>
  </si>
  <si>
    <t>3.</t>
  </si>
  <si>
    <t>5.</t>
  </si>
  <si>
    <t>7.</t>
  </si>
  <si>
    <t>9.</t>
  </si>
  <si>
    <t>11.</t>
  </si>
  <si>
    <t>13.</t>
  </si>
  <si>
    <t>6.</t>
  </si>
  <si>
    <t>8.</t>
  </si>
  <si>
    <t>10.</t>
  </si>
  <si>
    <t>12.</t>
  </si>
  <si>
    <t>14.</t>
  </si>
  <si>
    <t>Bestuurskosten</t>
  </si>
  <si>
    <t>Administratiekosten</t>
  </si>
  <si>
    <t>Representatie</t>
  </si>
  <si>
    <t>Verzekeringspremie</t>
  </si>
  <si>
    <t>Contributies</t>
  </si>
  <si>
    <t>Subsidies/bijdragen aan derden</t>
  </si>
  <si>
    <t>Subsidies</t>
  </si>
  <si>
    <t>Bijdragen van derden</t>
  </si>
  <si>
    <t>Rente</t>
  </si>
  <si>
    <t>15.</t>
  </si>
  <si>
    <t>16.</t>
  </si>
  <si>
    <t>Dorpsplein</t>
  </si>
  <si>
    <t>Nutsgeld</t>
  </si>
  <si>
    <t>Groenonderhoud</t>
  </si>
  <si>
    <t>Diverse baten</t>
  </si>
  <si>
    <t>Diverse lasten</t>
  </si>
  <si>
    <t>Batig saldo</t>
  </si>
  <si>
    <t>Nadelig saldo</t>
  </si>
  <si>
    <t>Toelichting activa:</t>
  </si>
  <si>
    <t>rekening courant 3132.59.143</t>
  </si>
  <si>
    <t>spaarrekening</t>
  </si>
  <si>
    <t>3417.207.126</t>
  </si>
  <si>
    <t>3417.280.451</t>
  </si>
  <si>
    <t>3495.867.910</t>
  </si>
  <si>
    <t xml:space="preserve">Algemene reserve </t>
  </si>
  <si>
    <t xml:space="preserve">  </t>
  </si>
  <si>
    <t>Totaal:</t>
  </si>
  <si>
    <t>Bestemmingsreserve</t>
  </si>
  <si>
    <t>Bôlekoer</t>
  </si>
  <si>
    <t>Toelichting passiva:</t>
  </si>
  <si>
    <t>ultimo 2018</t>
  </si>
  <si>
    <t>Baten kermis</t>
  </si>
  <si>
    <t>17.</t>
  </si>
  <si>
    <t>Lasten kermis</t>
  </si>
  <si>
    <t>19.</t>
  </si>
  <si>
    <t>Lasten realisatie zonneakker</t>
  </si>
  <si>
    <t>21.</t>
  </si>
  <si>
    <t>Speeltuin</t>
  </si>
  <si>
    <t>Balans  Vereniging voor Dorpsbelang Marssum 2019.</t>
  </si>
  <si>
    <t>ultimo 2019</t>
  </si>
  <si>
    <t>mutatie 2019 per saldo</t>
  </si>
  <si>
    <t>Verlies- en winstrekening Vereniging voor Dorpsbelang Marssum 2019.</t>
  </si>
  <si>
    <t>23.</t>
  </si>
  <si>
    <t>Zwaluwwand</t>
  </si>
  <si>
    <t>18.</t>
  </si>
  <si>
    <t>Haven</t>
  </si>
  <si>
    <t>25.</t>
  </si>
  <si>
    <t>voordelig saldo 2019</t>
  </si>
  <si>
    <t>Gecontroleerd d.d. 20 januari 2020           w.g.  Sjef van der Lubbe en Jos van Wieren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</si>
</sst>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" fontId="0" fillId="0" borderId="7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0" fontId="0" fillId="0" borderId="6" xfId="0" applyBorder="1" applyAlignment="1">
      <alignment horizontal="center"/>
    </xf>
    <xf numFmtId="4" fontId="0" fillId="0" borderId="3" xfId="0" applyNumberForma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4" fontId="0" fillId="0" borderId="0" xfId="0" applyNumberFormat="1" applyBorder="1"/>
    <xf numFmtId="0" fontId="0" fillId="0" borderId="0" xfId="0" applyFill="1" applyBorder="1"/>
    <xf numFmtId="1" fontId="0" fillId="0" borderId="0" xfId="0" applyNumberFormat="1" applyBorder="1"/>
    <xf numFmtId="49" fontId="0" fillId="0" borderId="0" xfId="0" applyNumberFormat="1" applyBorder="1"/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0" fontId="0" fillId="0" borderId="8" xfId="0" applyBorder="1"/>
    <xf numFmtId="0" fontId="0" fillId="0" borderId="0" xfId="0" applyBorder="1" applyAlignment="1">
      <alignment horizontal="left"/>
    </xf>
    <xf numFmtId="0" fontId="1" fillId="0" borderId="9" xfId="0" applyFont="1" applyBorder="1"/>
    <xf numFmtId="0" fontId="1" fillId="0" borderId="25" xfId="0" applyFont="1" applyBorder="1"/>
    <xf numFmtId="4" fontId="1" fillId="0" borderId="26" xfId="0" applyNumberFormat="1" applyFont="1" applyBorder="1"/>
    <xf numFmtId="0" fontId="1" fillId="0" borderId="26" xfId="0" applyFont="1" applyBorder="1"/>
    <xf numFmtId="4" fontId="1" fillId="0" borderId="27" xfId="0" applyNumberFormat="1" applyFont="1" applyBorder="1"/>
    <xf numFmtId="4" fontId="1" fillId="0" borderId="6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left"/>
    </xf>
    <xf numFmtId="4" fontId="0" fillId="0" borderId="0" xfId="0" applyNumberFormat="1" applyFont="1" applyBorder="1"/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9"/>
  <sheetViews>
    <sheetView tabSelected="1" view="pageBreakPreview" topLeftCell="A52" zoomScaleNormal="100" zoomScaleSheetLayoutView="100" workbookViewId="0">
      <selection activeCell="A70" sqref="A70"/>
    </sheetView>
  </sheetViews>
  <sheetFormatPr defaultRowHeight="14.4" x14ac:dyDescent="0.3"/>
  <cols>
    <col min="1" max="1" width="3.5546875" customWidth="1"/>
    <col min="2" max="2" width="20.6640625" customWidth="1"/>
    <col min="3" max="3" width="15.6640625" customWidth="1"/>
    <col min="4" max="5" width="12.6640625" customWidth="1"/>
    <col min="6" max="6" width="3.5546875" customWidth="1"/>
    <col min="7" max="8" width="15.6640625" customWidth="1"/>
    <col min="9" max="10" width="12.6640625" customWidth="1"/>
    <col min="11" max="11" width="9.109375" customWidth="1"/>
    <col min="12" max="12" width="0.109375" customWidth="1"/>
    <col min="13" max="19" width="9.109375" hidden="1" customWidth="1"/>
  </cols>
  <sheetData>
    <row r="1" spans="1:23" ht="15" thickBot="1" x14ac:dyDescent="0.35">
      <c r="V1" s="25"/>
    </row>
    <row r="2" spans="1:23" ht="15" thickBot="1" x14ac:dyDescent="0.35">
      <c r="A2" s="45" t="s">
        <v>60</v>
      </c>
      <c r="B2" s="46"/>
      <c r="C2" s="46"/>
      <c r="D2" s="46"/>
      <c r="E2" s="46"/>
      <c r="F2" s="46"/>
      <c r="G2" s="46"/>
      <c r="H2" s="46"/>
      <c r="I2" s="46"/>
      <c r="J2" s="47"/>
      <c r="V2" s="25"/>
    </row>
    <row r="3" spans="1:23" x14ac:dyDescent="0.3">
      <c r="V3" s="25"/>
    </row>
    <row r="4" spans="1:23" ht="15" thickBot="1" x14ac:dyDescent="0.35">
      <c r="A4" s="48" t="s">
        <v>0</v>
      </c>
      <c r="B4" s="49"/>
      <c r="C4" s="50"/>
      <c r="D4" s="6" t="s">
        <v>52</v>
      </c>
      <c r="E4" s="6" t="s">
        <v>61</v>
      </c>
      <c r="F4" s="48" t="s">
        <v>1</v>
      </c>
      <c r="G4" s="49"/>
      <c r="H4" s="50"/>
      <c r="I4" s="6" t="s">
        <v>52</v>
      </c>
      <c r="J4" s="6" t="s">
        <v>61</v>
      </c>
      <c r="V4" s="25"/>
    </row>
    <row r="5" spans="1:23" ht="15" thickTop="1" x14ac:dyDescent="0.3">
      <c r="A5" s="10" t="s">
        <v>3</v>
      </c>
      <c r="B5" s="9" t="s">
        <v>6</v>
      </c>
      <c r="C5" s="7"/>
      <c r="D5" s="17">
        <v>12990.11</v>
      </c>
      <c r="E5" s="17">
        <f>J17</f>
        <v>15175.98</v>
      </c>
      <c r="F5" s="10" t="s">
        <v>4</v>
      </c>
      <c r="G5" s="9" t="s">
        <v>7</v>
      </c>
      <c r="H5" s="7"/>
      <c r="I5" s="17">
        <v>4478.87</v>
      </c>
      <c r="J5" s="17">
        <f>J24</f>
        <v>6913.74</v>
      </c>
    </row>
    <row r="6" spans="1:23" x14ac:dyDescent="0.3">
      <c r="A6" s="3" t="s">
        <v>2</v>
      </c>
      <c r="B6" s="8"/>
      <c r="D6" s="18"/>
      <c r="E6" s="18"/>
      <c r="H6" s="5"/>
      <c r="I6" s="19"/>
      <c r="J6" s="19"/>
    </row>
    <row r="7" spans="1:23" x14ac:dyDescent="0.3">
      <c r="A7" s="13"/>
      <c r="B7" s="12"/>
      <c r="C7" s="14"/>
      <c r="D7" s="19"/>
      <c r="E7" s="19"/>
      <c r="F7" s="15" t="s">
        <v>5</v>
      </c>
      <c r="G7" s="16" t="s">
        <v>8</v>
      </c>
      <c r="H7" s="14"/>
      <c r="I7" s="17">
        <v>8511.24</v>
      </c>
      <c r="J7" s="17">
        <f>J47</f>
        <v>8262.24</v>
      </c>
    </row>
    <row r="8" spans="1:23" x14ac:dyDescent="0.3">
      <c r="A8" s="13"/>
      <c r="B8" s="12"/>
      <c r="C8" s="11"/>
      <c r="D8" s="17"/>
      <c r="E8" s="17"/>
      <c r="F8" s="13"/>
      <c r="G8" s="8"/>
      <c r="I8" s="18"/>
      <c r="J8" s="18"/>
    </row>
    <row r="9" spans="1:23" ht="15" thickBot="1" x14ac:dyDescent="0.35">
      <c r="A9" s="2"/>
      <c r="B9" s="1"/>
      <c r="C9" s="1"/>
      <c r="D9" s="38">
        <v>12990.11</v>
      </c>
      <c r="E9" s="38">
        <f>SUM(E5:E8)</f>
        <v>15175.98</v>
      </c>
      <c r="F9" s="1"/>
      <c r="G9" s="1"/>
      <c r="H9" s="4"/>
      <c r="I9" s="38">
        <f>SUM(I5:I8)</f>
        <v>12990.11</v>
      </c>
      <c r="J9" s="38">
        <f>SUM(J5:J8)</f>
        <v>15175.98</v>
      </c>
    </row>
    <row r="10" spans="1:23" ht="15" thickTop="1" x14ac:dyDescent="0.3">
      <c r="A10" s="8"/>
      <c r="B10" s="8"/>
      <c r="C10" s="8"/>
      <c r="D10" s="25"/>
      <c r="E10" s="25"/>
      <c r="F10" s="8"/>
      <c r="G10" s="8"/>
      <c r="H10" s="8"/>
      <c r="I10" s="25"/>
      <c r="J10" s="25"/>
    </row>
    <row r="11" spans="1:23" x14ac:dyDescent="0.3">
      <c r="A11" s="8"/>
      <c r="B11" s="8" t="s">
        <v>40</v>
      </c>
      <c r="C11" s="8"/>
      <c r="D11" s="25"/>
      <c r="E11" s="25"/>
      <c r="F11" s="8"/>
      <c r="G11" s="8"/>
      <c r="H11" s="8"/>
      <c r="I11" s="8" t="s">
        <v>52</v>
      </c>
      <c r="J11" s="8" t="s">
        <v>61</v>
      </c>
    </row>
    <row r="12" spans="1:23" x14ac:dyDescent="0.3">
      <c r="A12" s="8"/>
      <c r="B12" s="8"/>
      <c r="C12" s="8"/>
      <c r="D12" s="25"/>
      <c r="E12" s="25"/>
      <c r="F12" s="8"/>
      <c r="G12" s="8"/>
      <c r="H12" s="8"/>
      <c r="I12" s="25"/>
      <c r="J12" s="25"/>
    </row>
    <row r="13" spans="1:23" x14ac:dyDescent="0.3">
      <c r="A13" s="8" t="s">
        <v>3</v>
      </c>
      <c r="B13" s="8" t="s">
        <v>6</v>
      </c>
      <c r="C13" s="8" t="s">
        <v>41</v>
      </c>
      <c r="D13" s="27"/>
      <c r="E13" s="25"/>
      <c r="F13" s="8"/>
      <c r="G13" s="8"/>
      <c r="H13" s="8"/>
      <c r="I13" s="25">
        <v>1865.11</v>
      </c>
      <c r="J13" s="25">
        <v>4298.8900000000003</v>
      </c>
    </row>
    <row r="14" spans="1:23" x14ac:dyDescent="0.3">
      <c r="A14" s="8"/>
      <c r="B14" s="8"/>
      <c r="C14" s="8" t="s">
        <v>42</v>
      </c>
      <c r="D14" s="28" t="s">
        <v>43</v>
      </c>
      <c r="E14" s="25"/>
      <c r="F14" s="8"/>
      <c r="G14" s="8"/>
      <c r="H14" s="8"/>
      <c r="I14" s="25">
        <v>8070.73</v>
      </c>
      <c r="J14" s="25">
        <v>8021.82</v>
      </c>
    </row>
    <row r="15" spans="1:23" x14ac:dyDescent="0.3">
      <c r="A15" s="8"/>
      <c r="B15" s="8"/>
      <c r="C15" s="8"/>
      <c r="D15" s="28" t="s">
        <v>44</v>
      </c>
      <c r="E15" s="25"/>
      <c r="F15" s="8"/>
      <c r="G15" s="8"/>
      <c r="H15" s="8"/>
      <c r="I15" s="25">
        <v>18.670000000000002</v>
      </c>
      <c r="J15" s="25">
        <v>19.12</v>
      </c>
      <c r="W15" t="s">
        <v>2</v>
      </c>
    </row>
    <row r="16" spans="1:23" x14ac:dyDescent="0.3">
      <c r="A16" s="8"/>
      <c r="B16" s="8"/>
      <c r="C16" s="8"/>
      <c r="D16" s="28" t="s">
        <v>45</v>
      </c>
      <c r="E16" s="25"/>
      <c r="F16" s="8"/>
      <c r="G16" s="25"/>
      <c r="H16" s="8"/>
      <c r="I16" s="25">
        <v>3035.6</v>
      </c>
      <c r="J16" s="25">
        <v>2836.15</v>
      </c>
    </row>
    <row r="17" spans="1:15" ht="15" thickBot="1" x14ac:dyDescent="0.35">
      <c r="A17" s="8"/>
      <c r="B17" s="8"/>
      <c r="C17" s="8"/>
      <c r="D17" s="27"/>
      <c r="E17" s="25"/>
      <c r="F17" s="8"/>
      <c r="G17" s="25"/>
      <c r="H17" s="8"/>
      <c r="I17" s="30">
        <f>SUM(I13:I16)</f>
        <v>12990.11</v>
      </c>
      <c r="J17" s="30">
        <f>SUM(J13:J16)</f>
        <v>15175.98</v>
      </c>
    </row>
    <row r="18" spans="1:15" ht="15" thickTop="1" x14ac:dyDescent="0.3">
      <c r="A18" s="8"/>
      <c r="B18" s="8"/>
      <c r="C18" s="8"/>
      <c r="D18" s="27"/>
      <c r="E18" s="25"/>
      <c r="F18" s="8"/>
      <c r="G18" s="25"/>
      <c r="H18" s="8"/>
      <c r="I18" s="39"/>
      <c r="J18" s="39"/>
    </row>
    <row r="19" spans="1:15" x14ac:dyDescent="0.3">
      <c r="A19" s="8"/>
      <c r="B19" s="8" t="s">
        <v>51</v>
      </c>
      <c r="C19" s="8"/>
      <c r="D19" s="27"/>
      <c r="E19" s="25"/>
      <c r="F19" s="8"/>
      <c r="G19" s="25"/>
      <c r="H19" s="8"/>
      <c r="I19" s="39"/>
      <c r="J19" s="39"/>
    </row>
    <row r="20" spans="1:15" x14ac:dyDescent="0.3">
      <c r="A20" s="8"/>
      <c r="B20" s="8"/>
      <c r="C20" s="8"/>
      <c r="D20" s="27"/>
      <c r="E20" s="25"/>
      <c r="F20" s="8"/>
      <c r="G20" s="25"/>
      <c r="H20" s="8"/>
      <c r="I20" s="25"/>
      <c r="J20" s="25"/>
    </row>
    <row r="21" spans="1:15" x14ac:dyDescent="0.3">
      <c r="A21" s="8" t="s">
        <v>4</v>
      </c>
      <c r="B21" s="44" t="s">
        <v>46</v>
      </c>
      <c r="C21" s="44"/>
      <c r="D21" s="25" t="s">
        <v>47</v>
      </c>
      <c r="E21" s="25"/>
      <c r="F21" s="8"/>
      <c r="G21" s="25"/>
      <c r="H21" s="8"/>
      <c r="I21" s="25">
        <v>4478.87</v>
      </c>
      <c r="J21" s="25"/>
    </row>
    <row r="22" spans="1:15" x14ac:dyDescent="0.3">
      <c r="A22" s="8"/>
      <c r="B22" s="32"/>
      <c r="C22" s="32"/>
      <c r="D22" s="25"/>
      <c r="E22" s="25"/>
      <c r="F22" s="8"/>
      <c r="G22" s="25" t="s">
        <v>62</v>
      </c>
      <c r="H22" s="8"/>
      <c r="I22" s="25"/>
      <c r="J22" s="25">
        <v>1.0900000000000001</v>
      </c>
    </row>
    <row r="23" spans="1:15" x14ac:dyDescent="0.3">
      <c r="A23" s="8"/>
      <c r="B23" s="29"/>
      <c r="C23" s="29"/>
      <c r="D23" s="25"/>
      <c r="E23" s="25"/>
      <c r="F23" s="8"/>
      <c r="G23" s="8" t="s">
        <v>69</v>
      </c>
      <c r="H23" s="8"/>
      <c r="I23" s="25"/>
      <c r="J23" s="25">
        <v>2433.7800000000002</v>
      </c>
    </row>
    <row r="24" spans="1:15" ht="15" thickBot="1" x14ac:dyDescent="0.35">
      <c r="A24" s="8"/>
      <c r="B24" s="29"/>
      <c r="C24" s="29"/>
      <c r="D24" s="25"/>
      <c r="E24" s="25"/>
      <c r="F24" s="8"/>
      <c r="G24" s="8"/>
      <c r="H24" s="8"/>
      <c r="I24" s="25"/>
      <c r="J24" s="30">
        <f>I21+J22+J23</f>
        <v>6913.74</v>
      </c>
    </row>
    <row r="25" spans="1:15" ht="15" thickTop="1" x14ac:dyDescent="0.3">
      <c r="A25" s="8"/>
      <c r="B25" s="29"/>
      <c r="C25" s="29"/>
      <c r="D25" s="25"/>
      <c r="E25" s="25"/>
      <c r="F25" s="8"/>
      <c r="G25" s="8"/>
      <c r="H25" s="8"/>
      <c r="I25" s="25"/>
      <c r="J25" s="25"/>
    </row>
    <row r="26" spans="1:15" x14ac:dyDescent="0.3">
      <c r="A26" s="8" t="s">
        <v>5</v>
      </c>
      <c r="B26" s="29" t="s">
        <v>49</v>
      </c>
      <c r="C26" s="29" t="s">
        <v>33</v>
      </c>
      <c r="D26" s="25"/>
      <c r="E26" s="25"/>
      <c r="F26" s="8"/>
      <c r="G26" s="8"/>
      <c r="H26" s="8"/>
      <c r="I26" s="25">
        <v>763.43</v>
      </c>
      <c r="J26" s="25"/>
    </row>
    <row r="27" spans="1:15" x14ac:dyDescent="0.3">
      <c r="A27" s="8"/>
      <c r="B27" s="29"/>
      <c r="C27" s="29"/>
      <c r="D27" s="25"/>
      <c r="E27" s="25"/>
      <c r="F27" s="8"/>
      <c r="G27" s="8" t="s">
        <v>62</v>
      </c>
      <c r="H27" s="8"/>
      <c r="I27" s="25"/>
      <c r="J27" s="25">
        <v>-50</v>
      </c>
    </row>
    <row r="28" spans="1:15" ht="15" thickBot="1" x14ac:dyDescent="0.35">
      <c r="A28" s="8"/>
      <c r="B28" s="29"/>
      <c r="C28" s="29"/>
      <c r="D28" s="25"/>
      <c r="E28" s="25"/>
      <c r="F28" s="8"/>
      <c r="G28" s="8"/>
      <c r="H28" s="8"/>
      <c r="I28" s="25"/>
      <c r="J28" s="30">
        <f>I26+J27</f>
        <v>713.43</v>
      </c>
    </row>
    <row r="29" spans="1:15" ht="15" thickTop="1" x14ac:dyDescent="0.3">
      <c r="A29" s="8"/>
      <c r="B29" s="29"/>
      <c r="C29" s="29"/>
      <c r="D29" s="25"/>
      <c r="E29" s="25"/>
      <c r="F29" s="8"/>
      <c r="G29" s="8"/>
      <c r="H29" s="8"/>
      <c r="I29" s="25"/>
      <c r="J29" s="25"/>
    </row>
    <row r="30" spans="1:15" x14ac:dyDescent="0.3">
      <c r="A30" s="8"/>
      <c r="B30" s="29"/>
      <c r="C30" s="29" t="s">
        <v>34</v>
      </c>
      <c r="D30" s="25"/>
      <c r="E30" s="25"/>
      <c r="F30" s="8"/>
      <c r="G30" s="8" t="s">
        <v>2</v>
      </c>
      <c r="H30" s="8"/>
      <c r="I30" s="25">
        <v>4295.74</v>
      </c>
      <c r="J30" s="25"/>
    </row>
    <row r="31" spans="1:15" x14ac:dyDescent="0.3">
      <c r="A31" s="8"/>
      <c r="B31" s="29"/>
      <c r="C31" s="29"/>
      <c r="D31" s="25"/>
      <c r="E31" s="25"/>
      <c r="F31" s="8"/>
      <c r="G31" s="8" t="s">
        <v>62</v>
      </c>
      <c r="H31" s="8"/>
      <c r="I31" s="25"/>
      <c r="J31" s="25">
        <v>0</v>
      </c>
    </row>
    <row r="32" spans="1:15" ht="15" thickBot="1" x14ac:dyDescent="0.35">
      <c r="A32" s="8"/>
      <c r="B32" s="29"/>
      <c r="C32" s="29"/>
      <c r="D32" s="25"/>
      <c r="E32" s="25"/>
      <c r="F32" s="8"/>
      <c r="G32" s="8"/>
      <c r="H32" s="8"/>
      <c r="I32" s="25"/>
      <c r="J32" s="30">
        <f>I30+J31</f>
        <v>4295.74</v>
      </c>
      <c r="O32" t="s">
        <v>2</v>
      </c>
    </row>
    <row r="33" spans="1:10" ht="15" thickTop="1" x14ac:dyDescent="0.3">
      <c r="A33" s="8"/>
      <c r="B33" s="40"/>
      <c r="C33" s="40"/>
      <c r="D33" s="25"/>
      <c r="E33" s="25"/>
      <c r="F33" s="8"/>
      <c r="G33" s="8"/>
      <c r="H33" s="8"/>
      <c r="I33" s="25"/>
      <c r="J33" s="39"/>
    </row>
    <row r="34" spans="1:10" x14ac:dyDescent="0.3">
      <c r="A34" s="8"/>
      <c r="B34" s="40"/>
      <c r="C34" s="40" t="s">
        <v>59</v>
      </c>
      <c r="D34" s="25"/>
      <c r="E34" s="25"/>
      <c r="F34" s="8"/>
      <c r="G34" s="8"/>
      <c r="H34" s="8"/>
      <c r="I34" s="25">
        <v>397.8</v>
      </c>
      <c r="J34" s="39"/>
    </row>
    <row r="35" spans="1:10" x14ac:dyDescent="0.3">
      <c r="A35" s="8"/>
      <c r="B35" s="40"/>
      <c r="C35" s="40"/>
      <c r="D35" s="25"/>
      <c r="E35" s="25"/>
      <c r="F35" s="8"/>
      <c r="G35" s="8" t="s">
        <v>62</v>
      </c>
      <c r="H35" s="8"/>
      <c r="I35" s="25"/>
      <c r="J35" s="41">
        <v>0</v>
      </c>
    </row>
    <row r="36" spans="1:10" ht="15" thickBot="1" x14ac:dyDescent="0.35">
      <c r="A36" s="8"/>
      <c r="B36" s="40"/>
      <c r="C36" s="40"/>
      <c r="D36" s="25"/>
      <c r="E36" s="25"/>
      <c r="F36" s="8"/>
      <c r="G36" s="8"/>
      <c r="H36" s="8"/>
      <c r="I36" s="25"/>
      <c r="J36" s="30">
        <f>I34+I35</f>
        <v>397.8</v>
      </c>
    </row>
    <row r="37" spans="1:10" ht="15" thickTop="1" x14ac:dyDescent="0.3">
      <c r="A37" s="8"/>
      <c r="B37" s="29"/>
      <c r="C37" s="29"/>
      <c r="D37" s="25"/>
      <c r="E37" s="25"/>
      <c r="F37" s="8"/>
      <c r="G37" s="8"/>
      <c r="H37" s="8"/>
      <c r="I37" s="25"/>
      <c r="J37" s="25"/>
    </row>
    <row r="38" spans="1:10" x14ac:dyDescent="0.3">
      <c r="A38" s="8"/>
      <c r="B38" s="29"/>
      <c r="C38" s="29" t="s">
        <v>50</v>
      </c>
      <c r="D38" s="25"/>
      <c r="E38" s="25"/>
      <c r="F38" s="8"/>
      <c r="G38" s="8"/>
      <c r="H38" s="8"/>
      <c r="I38" s="25">
        <v>18.670000000000002</v>
      </c>
      <c r="J38" s="25"/>
    </row>
    <row r="39" spans="1:10" x14ac:dyDescent="0.3">
      <c r="A39" s="8"/>
      <c r="B39" s="29"/>
      <c r="C39" s="29"/>
      <c r="D39" s="25"/>
      <c r="E39" s="25"/>
      <c r="F39" s="8"/>
      <c r="G39" s="8" t="s">
        <v>62</v>
      </c>
      <c r="H39" s="8"/>
      <c r="I39" s="25"/>
      <c r="J39" s="25">
        <v>0.45</v>
      </c>
    </row>
    <row r="40" spans="1:10" ht="15" thickBot="1" x14ac:dyDescent="0.35">
      <c r="A40" s="8"/>
      <c r="B40" s="29"/>
      <c r="C40" s="29"/>
      <c r="D40" s="25"/>
      <c r="E40" s="25"/>
      <c r="F40" s="8"/>
      <c r="G40" s="8"/>
      <c r="H40" s="8"/>
      <c r="I40" s="25"/>
      <c r="J40" s="30">
        <f>I38+J39</f>
        <v>19.12</v>
      </c>
    </row>
    <row r="41" spans="1:10" ht="15" thickTop="1" x14ac:dyDescent="0.3">
      <c r="A41" s="8"/>
      <c r="B41" s="29"/>
      <c r="C41" s="29"/>
      <c r="D41" s="25"/>
      <c r="E41" s="25"/>
      <c r="F41" s="8"/>
      <c r="G41" s="8"/>
      <c r="H41" s="8"/>
      <c r="I41" s="25"/>
      <c r="J41" s="25"/>
    </row>
    <row r="42" spans="1:10" x14ac:dyDescent="0.3">
      <c r="A42" s="8"/>
      <c r="B42" s="29"/>
      <c r="C42" s="29" t="s">
        <v>35</v>
      </c>
      <c r="D42" s="25"/>
      <c r="E42" s="25"/>
      <c r="F42" s="8"/>
      <c r="G42" s="8"/>
      <c r="H42" s="8"/>
      <c r="I42" s="25">
        <v>3035.6</v>
      </c>
      <c r="J42" s="25"/>
    </row>
    <row r="43" spans="1:10" x14ac:dyDescent="0.3">
      <c r="A43" s="8"/>
      <c r="B43" s="29"/>
      <c r="C43" s="29"/>
      <c r="D43" s="25"/>
      <c r="E43" s="25"/>
      <c r="F43" s="8"/>
      <c r="G43" s="8" t="s">
        <v>62</v>
      </c>
      <c r="H43" s="8"/>
      <c r="I43" s="25"/>
      <c r="J43" s="25">
        <v>-199.45</v>
      </c>
    </row>
    <row r="44" spans="1:10" ht="15" thickBot="1" x14ac:dyDescent="0.35">
      <c r="A44" s="8"/>
      <c r="B44" s="29"/>
      <c r="C44" s="29"/>
      <c r="D44" s="25"/>
      <c r="E44" s="25"/>
      <c r="F44" s="8"/>
      <c r="G44" s="8"/>
      <c r="H44" s="8"/>
      <c r="I44" s="25"/>
      <c r="J44" s="30">
        <f>I42+J43</f>
        <v>2836.15</v>
      </c>
    </row>
    <row r="45" spans="1:10" ht="15" thickTop="1" x14ac:dyDescent="0.3">
      <c r="A45" s="8"/>
      <c r="B45" s="29"/>
      <c r="C45" s="29"/>
      <c r="D45" s="25"/>
      <c r="E45" s="25"/>
      <c r="F45" s="8"/>
      <c r="G45" s="8"/>
      <c r="H45" s="8"/>
      <c r="I45" s="25"/>
      <c r="J45" s="25"/>
    </row>
    <row r="46" spans="1:10" x14ac:dyDescent="0.3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5" thickBot="1" x14ac:dyDescent="0.35">
      <c r="A47" s="8"/>
      <c r="B47" s="8"/>
      <c r="C47" s="8"/>
      <c r="D47" s="8"/>
      <c r="E47" s="8"/>
      <c r="F47" s="8"/>
      <c r="G47" s="8"/>
      <c r="H47" s="1" t="s">
        <v>48</v>
      </c>
      <c r="I47" s="30">
        <f>SUM(I26:I46)</f>
        <v>8511.24</v>
      </c>
      <c r="J47" s="30">
        <f>J44+J40+J32+J28+J36</f>
        <v>8262.24</v>
      </c>
    </row>
    <row r="48" spans="1:10" ht="15.6" thickTop="1" thickBot="1" x14ac:dyDescent="0.3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20" ht="15" thickBot="1" x14ac:dyDescent="0.35">
      <c r="A49" s="45" t="s">
        <v>63</v>
      </c>
      <c r="B49" s="46"/>
      <c r="C49" s="46"/>
      <c r="D49" s="46"/>
      <c r="E49" s="46"/>
      <c r="F49" s="46"/>
      <c r="G49" s="46"/>
      <c r="H49" s="46"/>
      <c r="I49" s="46"/>
      <c r="J49" s="47"/>
    </row>
    <row r="51" spans="1:20" ht="15" thickBot="1" x14ac:dyDescent="0.35">
      <c r="A51" s="48" t="s">
        <v>9</v>
      </c>
      <c r="B51" s="49"/>
      <c r="C51" s="50"/>
      <c r="D51" s="20">
        <v>2018</v>
      </c>
      <c r="E51" s="20">
        <v>2019</v>
      </c>
      <c r="F51" s="48" t="s">
        <v>10</v>
      </c>
      <c r="G51" s="49"/>
      <c r="H51" s="50"/>
      <c r="I51" s="20">
        <v>2018</v>
      </c>
      <c r="J51" s="20">
        <v>2019</v>
      </c>
    </row>
    <row r="52" spans="1:20" ht="15" thickTop="1" x14ac:dyDescent="0.3">
      <c r="A52" s="15" t="s">
        <v>3</v>
      </c>
      <c r="B52" s="22" t="s">
        <v>22</v>
      </c>
      <c r="C52" s="23"/>
      <c r="D52" s="19">
        <v>676.69</v>
      </c>
      <c r="E52" s="19">
        <v>840.93</v>
      </c>
      <c r="F52" s="24" t="s">
        <v>4</v>
      </c>
      <c r="G52" s="22" t="s">
        <v>26</v>
      </c>
      <c r="H52" s="23"/>
      <c r="I52" s="17">
        <v>2467.5</v>
      </c>
      <c r="J52" s="17">
        <v>2452.5</v>
      </c>
    </row>
    <row r="53" spans="1:20" x14ac:dyDescent="0.3">
      <c r="A53" s="15" t="s">
        <v>11</v>
      </c>
      <c r="B53" s="22" t="s">
        <v>23</v>
      </c>
      <c r="C53" s="23"/>
      <c r="D53" s="19">
        <v>524.39</v>
      </c>
      <c r="E53" s="19">
        <v>370.52</v>
      </c>
      <c r="F53" s="24" t="s">
        <v>5</v>
      </c>
      <c r="G53" s="22" t="s">
        <v>28</v>
      </c>
      <c r="H53" s="23"/>
      <c r="I53" s="18">
        <v>0</v>
      </c>
      <c r="J53" s="18">
        <v>500</v>
      </c>
    </row>
    <row r="54" spans="1:20" x14ac:dyDescent="0.3">
      <c r="A54" s="15" t="s">
        <v>12</v>
      </c>
      <c r="B54" s="22" t="s">
        <v>24</v>
      </c>
      <c r="C54" s="23"/>
      <c r="D54" s="17">
        <v>238.79</v>
      </c>
      <c r="E54" s="17">
        <v>267.3</v>
      </c>
      <c r="F54" s="24" t="s">
        <v>17</v>
      </c>
      <c r="G54" s="22" t="s">
        <v>29</v>
      </c>
      <c r="H54" s="23"/>
      <c r="I54" s="18">
        <v>0</v>
      </c>
      <c r="J54" s="18">
        <v>0</v>
      </c>
    </row>
    <row r="55" spans="1:20" x14ac:dyDescent="0.3">
      <c r="A55" s="15" t="s">
        <v>13</v>
      </c>
      <c r="B55" s="22" t="s">
        <v>25</v>
      </c>
      <c r="C55" s="23"/>
      <c r="D55" s="19">
        <v>224.56</v>
      </c>
      <c r="E55" s="19">
        <v>255.13</v>
      </c>
      <c r="F55" s="24" t="s">
        <v>18</v>
      </c>
      <c r="G55" s="22" t="s">
        <v>30</v>
      </c>
      <c r="H55" s="23"/>
      <c r="I55" s="18">
        <v>0</v>
      </c>
      <c r="J55" s="18">
        <v>0</v>
      </c>
      <c r="L55" t="s">
        <v>2</v>
      </c>
    </row>
    <row r="56" spans="1:20" x14ac:dyDescent="0.3">
      <c r="A56" s="15" t="s">
        <v>14</v>
      </c>
      <c r="B56" s="22" t="s">
        <v>26</v>
      </c>
      <c r="C56" s="23"/>
      <c r="D56" s="19">
        <v>55</v>
      </c>
      <c r="E56" s="19">
        <v>55</v>
      </c>
      <c r="F56" s="24" t="s">
        <v>19</v>
      </c>
      <c r="G56" s="22" t="s">
        <v>36</v>
      </c>
      <c r="H56" s="23"/>
      <c r="I56" s="18">
        <v>65.67</v>
      </c>
      <c r="J56" s="18">
        <v>1611.94</v>
      </c>
    </row>
    <row r="57" spans="1:20" x14ac:dyDescent="0.3">
      <c r="A57" s="15" t="s">
        <v>15</v>
      </c>
      <c r="B57" s="42" t="s">
        <v>27</v>
      </c>
      <c r="C57" s="43"/>
      <c r="D57" s="19">
        <v>100</v>
      </c>
      <c r="E57" s="19">
        <v>200</v>
      </c>
      <c r="F57" s="24" t="s">
        <v>20</v>
      </c>
      <c r="G57" s="22" t="s">
        <v>53</v>
      </c>
      <c r="H57" s="23"/>
      <c r="I57" s="19">
        <v>2099.09</v>
      </c>
      <c r="J57" s="19">
        <v>724.45</v>
      </c>
      <c r="M57" t="s">
        <v>2</v>
      </c>
    </row>
    <row r="58" spans="1:20" x14ac:dyDescent="0.3">
      <c r="A58" s="15" t="s">
        <v>16</v>
      </c>
      <c r="B58" s="22" t="s">
        <v>37</v>
      </c>
      <c r="C58" s="23"/>
      <c r="D58" s="19">
        <v>900.18</v>
      </c>
      <c r="E58" s="19">
        <v>942.5</v>
      </c>
      <c r="F58" s="13" t="s">
        <v>21</v>
      </c>
      <c r="G58" s="12" t="s">
        <v>50</v>
      </c>
      <c r="H58" s="11"/>
      <c r="I58" s="17">
        <v>20450</v>
      </c>
      <c r="J58" s="17">
        <v>6551</v>
      </c>
    </row>
    <row r="59" spans="1:20" x14ac:dyDescent="0.3">
      <c r="A59" s="13" t="s">
        <v>31</v>
      </c>
      <c r="B59" s="12" t="s">
        <v>55</v>
      </c>
      <c r="C59" s="11"/>
      <c r="D59" s="18">
        <v>2358.06</v>
      </c>
      <c r="E59" s="18">
        <v>724.45</v>
      </c>
      <c r="F59" s="13" t="s">
        <v>32</v>
      </c>
      <c r="G59" s="12" t="s">
        <v>65</v>
      </c>
      <c r="H59" s="11"/>
      <c r="I59" s="19">
        <v>0</v>
      </c>
      <c r="J59" s="19">
        <v>18000</v>
      </c>
    </row>
    <row r="60" spans="1:20" x14ac:dyDescent="0.3">
      <c r="A60" s="13" t="s">
        <v>54</v>
      </c>
      <c r="B60" s="12" t="s">
        <v>65</v>
      </c>
      <c r="C60" s="11"/>
      <c r="D60" s="18">
        <v>0</v>
      </c>
      <c r="E60" s="18">
        <v>18000</v>
      </c>
      <c r="F60" s="13"/>
      <c r="G60" s="12"/>
      <c r="H60" s="11"/>
      <c r="I60" s="19"/>
      <c r="J60" s="19"/>
    </row>
    <row r="61" spans="1:20" x14ac:dyDescent="0.3">
      <c r="A61" s="15" t="s">
        <v>56</v>
      </c>
      <c r="B61" s="16" t="s">
        <v>57</v>
      </c>
      <c r="C61" s="14"/>
      <c r="D61" s="19">
        <v>592.42999999999995</v>
      </c>
      <c r="E61" s="19">
        <v>0</v>
      </c>
      <c r="F61" s="15"/>
      <c r="G61" s="16"/>
      <c r="H61" s="14"/>
      <c r="I61" s="19"/>
      <c r="J61" s="19"/>
    </row>
    <row r="62" spans="1:20" x14ac:dyDescent="0.3">
      <c r="A62" s="15" t="s">
        <v>58</v>
      </c>
      <c r="B62" s="16" t="s">
        <v>67</v>
      </c>
      <c r="C62" s="14"/>
      <c r="D62" s="19">
        <v>0</v>
      </c>
      <c r="E62" s="19">
        <v>200.5</v>
      </c>
      <c r="F62" s="15"/>
      <c r="G62" s="16"/>
      <c r="H62" s="14"/>
      <c r="I62" s="19"/>
      <c r="J62" s="19"/>
    </row>
    <row r="63" spans="1:20" x14ac:dyDescent="0.3">
      <c r="A63" s="15" t="s">
        <v>64</v>
      </c>
      <c r="B63" s="16" t="s">
        <v>50</v>
      </c>
      <c r="C63" s="14"/>
      <c r="D63" s="19">
        <v>22362.55</v>
      </c>
      <c r="E63" s="19">
        <v>5549.78</v>
      </c>
      <c r="F63" s="15"/>
      <c r="G63" s="16"/>
      <c r="H63" s="14"/>
      <c r="I63" s="19"/>
      <c r="J63" s="19"/>
    </row>
    <row r="64" spans="1:20" ht="15" thickBot="1" x14ac:dyDescent="0.35">
      <c r="A64" s="3" t="s">
        <v>68</v>
      </c>
      <c r="B64" s="26" t="s">
        <v>38</v>
      </c>
      <c r="C64" s="5"/>
      <c r="D64" s="17">
        <v>0</v>
      </c>
      <c r="E64" s="17">
        <v>2433.7800000000002</v>
      </c>
      <c r="F64" s="13" t="s">
        <v>66</v>
      </c>
      <c r="G64" s="12" t="s">
        <v>39</v>
      </c>
      <c r="H64" s="11"/>
      <c r="I64" s="19">
        <v>2950.39</v>
      </c>
      <c r="J64" s="19">
        <v>0</v>
      </c>
      <c r="M64" s="8"/>
      <c r="T64" s="8"/>
    </row>
    <row r="65" spans="1:20" ht="15" thickBot="1" x14ac:dyDescent="0.35">
      <c r="A65" s="31" t="s">
        <v>2</v>
      </c>
      <c r="B65" s="33" t="s">
        <v>48</v>
      </c>
      <c r="C65" s="34" t="s">
        <v>2</v>
      </c>
      <c r="D65" s="35">
        <f>SUM(D52:D64)</f>
        <v>28032.65</v>
      </c>
      <c r="E65" s="35">
        <f>SUM(E52:E64)</f>
        <v>29839.89</v>
      </c>
      <c r="F65" s="36"/>
      <c r="G65" s="33" t="s">
        <v>48</v>
      </c>
      <c r="H65" s="33"/>
      <c r="I65" s="37">
        <f>SUM(I52:I64)</f>
        <v>28032.65</v>
      </c>
      <c r="J65" s="37">
        <f>SUM(J52:J64)</f>
        <v>29839.89</v>
      </c>
      <c r="K65" s="25"/>
      <c r="M65" s="8"/>
      <c r="T65" s="8"/>
    </row>
    <row r="66" spans="1:20" x14ac:dyDescent="0.3">
      <c r="A66" s="3"/>
      <c r="B66" s="8"/>
      <c r="C66" s="5"/>
      <c r="D66" s="21"/>
      <c r="E66" s="21"/>
      <c r="F66" s="3"/>
      <c r="G66" s="8"/>
      <c r="H66" s="8"/>
      <c r="I66" s="21" t="s">
        <v>2</v>
      </c>
      <c r="J66" s="17"/>
      <c r="K66" s="8"/>
      <c r="M66" s="8"/>
      <c r="T66" s="8"/>
    </row>
    <row r="67" spans="1:20" x14ac:dyDescent="0.3">
      <c r="B67" s="26" t="s">
        <v>70</v>
      </c>
      <c r="E67" s="8"/>
    </row>
    <row r="68" spans="1:20" x14ac:dyDescent="0.3">
      <c r="C68" s="8"/>
      <c r="E68" s="8"/>
    </row>
    <row r="69" spans="1:20" x14ac:dyDescent="0.3">
      <c r="C69" s="8"/>
    </row>
  </sheetData>
  <mergeCells count="8">
    <mergeCell ref="B57:C57"/>
    <mergeCell ref="B21:C21"/>
    <mergeCell ref="A2:J2"/>
    <mergeCell ref="F4:H4"/>
    <mergeCell ref="A4:C4"/>
    <mergeCell ref="A49:J49"/>
    <mergeCell ref="A51:C51"/>
    <mergeCell ref="F51:H51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Tigchelaar</cp:lastModifiedBy>
  <cp:lastPrinted>2019-01-08T15:33:37Z</cp:lastPrinted>
  <dcterms:created xsi:type="dcterms:W3CDTF">2016-01-12T15:45:44Z</dcterms:created>
  <dcterms:modified xsi:type="dcterms:W3CDTF">2020-03-15T15:00:40Z</dcterms:modified>
</cp:coreProperties>
</file>